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66BFF804-AC47-412D-A0D3-0CDA8C977395}"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<sst xmlns="http://schemas.openxmlformats.org/spreadsheetml/2006/main" count="1743" uniqueCount="1174">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</sst>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0" sqref="M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276</v>
      </c>
      <c r="B10" s="149"/>
      <c r="C10" s="149"/>
      <c r="D10" s="145" t="str">
        <f>VLOOKUP(A10,listado,2,0)</f>
        <v>Técnico/a 1</v>
      </c>
      <c r="E10" s="145"/>
      <c r="F10" s="145"/>
      <c r="G10" s="182" t="str">
        <f>VLOOKUP(A10,listado,3,0)</f>
        <v>Técnico/a especialista de Proyectos de túneles y obras subterráneas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Formación Gestión de proyectos
Formación de Autocad
Formación software 3D  Método de Cálculo de Elementos Finitos
Programas de mediciones y presupuestos (PRESTO)</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10 años de experiencia global en el sector de la Ingeniería /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10 años de experiencia en redacción de proyectos de obras subterráneas, tanto nacionales como internacionales.</v>
      </c>
      <c r="C21" s="112"/>
      <c r="D21" s="112"/>
      <c r="E21" s="112"/>
      <c r="F21" s="112"/>
      <c r="G21" s="112"/>
      <c r="H21" s="112"/>
      <c r="I21" s="62"/>
      <c r="J21" s="95"/>
      <c r="K21" s="95"/>
      <c r="L21" s="96"/>
    </row>
    <row r="22" spans="1:12" s="2" customFormat="1" ht="60" customHeight="1" thickBot="1">
      <c r="A22" s="49" t="s">
        <v>40</v>
      </c>
      <c r="B22" s="112" t="str">
        <f>VLOOKUP(A10,listado,9,0)</f>
        <v>Al menos 7 años en proyectos de obras subterráneas de líneas de metro.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Máster de Túneles y Obras Subterráneas</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qHwQF4nrNV54MFTDcgr+tC5T3Gl2Jqkj41s96gl7i2kwGa4JhQHmwG6JPQxsj/svIhtOM6tnzWxgxCHFo//kbw==" saltValue="bLbrHjok5K5Rof7SkMRRD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2024-04-26T09:49:14Z</dcterms:modified>
</cp:coreProperties>
</file>